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34498E5B-1E41-4363-8421-1B6D75685E4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<sst xmlns="http://schemas.openxmlformats.org/spreadsheetml/2006/main" count="50" uniqueCount="41">
  <si>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</si>
  <si>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</si>
  <si>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</si>
  <si>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</si>
  <si>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</si>
  <si>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</si>
  <si>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</si>
  <si>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</si>
  <si>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</si>
  <si>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</si>
  <si>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</si>
  <si>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</si>
  <si>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</si>
  <si>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</si>
  <si>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</si>
  <si>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</si>
  <si>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</si>
  <si>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</si>
  <si>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</si>
  <si>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</si>
  <si>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</si>
  <si>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</si>
  <si>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</si>
  <si>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</si>
  <si>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</si>
  <si>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</si>
  <si>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</si>
  <si>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</si>
  <si>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</si>
  <si>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</si>
  <si>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</si>
  <si>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</si>
  <si>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</si>
  <si>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</si>
  <si>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</si>
  <si>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</si>
  <si>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</si>
  <si>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</si>
  <si>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</si>
  <si>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2022 al 2023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</si>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</sst>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7" fontId="4" fillId="0" borderId="13" xfId="0" applyNumberFormat="1" applyFont="1" applyBorder="1" applyAlignment="1" applyProtection="1">
      <alignment horizontal="right" vertical="center" wrapText="1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40</xdr:row>
      <xdr:rowOff>133350</xdr:rowOff>
    </xdr:from>
    <xdr:to>
      <xdr:col>5</xdr:col>
      <xdr:colOff>314325</xdr:colOff>
      <xdr:row>45</xdr:row>
      <xdr:rowOff>20031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4D782-3C3E-4B19-98A4-A5FBAD2F4B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24" b="11883"/>
        <a:stretch/>
      </xdr:blipFill>
      <xdr:spPr>
        <a:xfrm>
          <a:off x="2409825" y="7667625"/>
          <a:ext cx="5838825" cy="60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B1" zoomScale="80" zoomScaleNormal="80" workbookViewId="0">
      <selection activeCell="F44" sqref="F44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0</v>
      </c>
      <c r="C2" s="44"/>
      <c r="D2" s="44"/>
      <c r="E2" s="44"/>
      <c r="F2" s="44"/>
      <c r="G2" s="45"/>
    </row>
    <row r="3" spans="2:7" ht="12" x14ac:dyDescent="0.2">
      <c r="B3" s="46" t="s">
        <v>11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6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1" si="0">C9+D9</f>
        <v>0</v>
      </c>
      <c r="F9" s="40">
        <v>0</v>
      </c>
      <c r="G9" s="4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40">
        <v>0</v>
      </c>
      <c r="G10" s="4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40">
        <v>0</v>
      </c>
      <c r="G11" s="40">
        <v>0</v>
      </c>
    </row>
    <row r="12" spans="2:7" x14ac:dyDescent="0.2">
      <c r="B12" s="13" t="s">
        <v>25</v>
      </c>
      <c r="C12" s="19">
        <v>937092.48</v>
      </c>
      <c r="D12" s="27">
        <v>0</v>
      </c>
      <c r="E12" s="21">
        <f t="shared" ref="E12:E18" si="1">C12+D12</f>
        <v>937092.48</v>
      </c>
      <c r="F12" s="40">
        <v>924662.3</v>
      </c>
      <c r="G12" s="40">
        <v>924662.3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1"/>
        <v>0</v>
      </c>
      <c r="F13" s="40">
        <v>0</v>
      </c>
      <c r="G13" s="4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1"/>
        <v>0</v>
      </c>
      <c r="F14" s="40">
        <v>0</v>
      </c>
      <c r="G14" s="40">
        <v>0</v>
      </c>
    </row>
    <row r="15" spans="2:7" ht="24" customHeight="1" x14ac:dyDescent="0.2">
      <c r="B15" s="14" t="s">
        <v>28</v>
      </c>
      <c r="C15" s="19">
        <v>8254.09</v>
      </c>
      <c r="D15" s="27">
        <v>0</v>
      </c>
      <c r="E15" s="21">
        <f t="shared" si="1"/>
        <v>8254.09</v>
      </c>
      <c r="F15" s="40">
        <v>17234.650000000001</v>
      </c>
      <c r="G15" s="40">
        <v>17234.650000000001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1"/>
        <v>0</v>
      </c>
      <c r="F16" s="40">
        <v>0</v>
      </c>
      <c r="G16" s="40">
        <v>0</v>
      </c>
    </row>
    <row r="17" spans="2:7" ht="24" customHeight="1" x14ac:dyDescent="0.2">
      <c r="B17" s="14" t="s">
        <v>30</v>
      </c>
      <c r="C17" s="19">
        <v>0</v>
      </c>
      <c r="D17" s="27">
        <v>0</v>
      </c>
      <c r="E17" s="21">
        <f t="shared" si="1"/>
        <v>0</v>
      </c>
      <c r="F17" s="40">
        <v>1007035.17</v>
      </c>
      <c r="G17" s="40">
        <v>1007035.17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1"/>
        <v>0</v>
      </c>
      <c r="F18" s="40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34</v>
      </c>
      <c r="C20" s="22">
        <f>SUM(C9:C18)</f>
        <v>945346.57</v>
      </c>
      <c r="D20" s="28">
        <f>SUM(D9:D18)</f>
        <v>0</v>
      </c>
      <c r="E20" s="22">
        <f>C20+D20</f>
        <v>945346.57</v>
      </c>
      <c r="F20" s="28">
        <f>SUM(F9:F18)</f>
        <v>1948932.12</v>
      </c>
      <c r="G20" s="22">
        <f>SUM(G9:G18)</f>
        <v>1948932.12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6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40">
        <v>382630.36</v>
      </c>
      <c r="D26" s="20">
        <v>0</v>
      </c>
      <c r="E26" s="21">
        <f t="shared" ref="E26:E34" si="2">C26+D26</f>
        <v>382630.36</v>
      </c>
      <c r="F26" s="40">
        <v>718627.68</v>
      </c>
      <c r="G26" s="40">
        <v>716076.05</v>
      </c>
    </row>
    <row r="27" spans="2:7" ht="12" customHeight="1" x14ac:dyDescent="0.2">
      <c r="B27" s="32" t="s">
        <v>13</v>
      </c>
      <c r="C27" s="40">
        <v>89609.18</v>
      </c>
      <c r="D27" s="20">
        <v>0</v>
      </c>
      <c r="E27" s="21">
        <f t="shared" si="2"/>
        <v>89609.18</v>
      </c>
      <c r="F27" s="40">
        <v>71641.67</v>
      </c>
      <c r="G27" s="40">
        <v>71641.67</v>
      </c>
    </row>
    <row r="28" spans="2:7" x14ac:dyDescent="0.2">
      <c r="B28" s="32" t="s">
        <v>14</v>
      </c>
      <c r="C28" s="40">
        <v>433757.7</v>
      </c>
      <c r="D28" s="20">
        <v>0</v>
      </c>
      <c r="E28" s="21">
        <f t="shared" si="2"/>
        <v>433757.7</v>
      </c>
      <c r="F28" s="40">
        <v>407292.85</v>
      </c>
      <c r="G28" s="40">
        <v>418201.94</v>
      </c>
    </row>
    <row r="29" spans="2:7" x14ac:dyDescent="0.2">
      <c r="B29" s="32" t="s">
        <v>15</v>
      </c>
      <c r="C29" s="40">
        <v>39349.33</v>
      </c>
      <c r="D29" s="20">
        <v>0</v>
      </c>
      <c r="E29" s="21">
        <f t="shared" si="2"/>
        <v>39349.33</v>
      </c>
      <c r="F29" s="40">
        <v>442435.52</v>
      </c>
      <c r="G29" s="40">
        <v>442435.52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2"/>
        <v>0</v>
      </c>
      <c r="F30" s="40">
        <v>1756780.84</v>
      </c>
      <c r="G30" s="40">
        <v>1756780.84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2"/>
        <v>0</v>
      </c>
      <c r="F31" s="40">
        <v>0</v>
      </c>
      <c r="G31" s="40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2"/>
        <v>0</v>
      </c>
      <c r="F32" s="40">
        <v>0</v>
      </c>
      <c r="G32" s="40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2"/>
        <v>0</v>
      </c>
      <c r="F33" s="40">
        <v>0</v>
      </c>
      <c r="G33" s="40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2"/>
        <v>0</v>
      </c>
      <c r="F34" s="40">
        <v>0</v>
      </c>
      <c r="G34" s="4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35</v>
      </c>
      <c r="C36" s="22">
        <f>SUM(C26:C34)</f>
        <v>945346.57</v>
      </c>
      <c r="D36" s="22">
        <f>SUM(D26:D34)</f>
        <v>0</v>
      </c>
      <c r="E36" s="22">
        <f>SUM(E26:E34)</f>
        <v>945346.57</v>
      </c>
      <c r="F36" s="22">
        <f>SUM(F26:F34)</f>
        <v>3396778.5600000005</v>
      </c>
      <c r="G36" s="38">
        <f>SUM(G26:G34)</f>
        <v>3405136.0200000005</v>
      </c>
    </row>
    <row r="37" spans="2:7" s="2" customFormat="1" ht="12.6" thickBot="1" x14ac:dyDescent="0.3">
      <c r="B37" s="35"/>
      <c r="C37" s="21"/>
      <c r="D37" s="21"/>
      <c r="E37" s="21"/>
      <c r="F37" s="21"/>
      <c r="G37" s="39"/>
    </row>
    <row r="38" spans="2:7" ht="12.6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-1447846.4400000004</v>
      </c>
      <c r="G38" s="9">
        <f>G20-G36</f>
        <v>-1456203.9000000004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2024-01-30T22:04:37Z</cp:lastPrinted>
  <dcterms:created xsi:type="dcterms:W3CDTF">2019-12-11T17:18:27Z</dcterms:created>
  <dcterms:modified xsi:type="dcterms:W3CDTF">2024-01-30T22:04:53Z</dcterms:modified>
</cp:coreProperties>
</file>